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Algoritmo" sheetId="1" r:id="rId1"/>
    <sheet name="Automática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<sst xmlns="http://schemas.openxmlformats.org/spreadsheetml/2006/main" count="25" uniqueCount="23">
  <si>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Regla de tres</t>
  </si>
  <si>
    <t>A. Roldán</t>
  </si>
  <si>
    <t>Versión Nov-06</t>
  </si>
  <si>
    <t>Planteo de la regla de tres</t>
  </si>
  <si>
    <t>Reducción a la unidad</t>
  </si>
  <si>
    <t>libras</t>
  </si>
  <si>
    <t xml:space="preserve"> es   a</t>
  </si>
  <si>
    <t>litros</t>
  </si>
  <si>
    <t>X</t>
  </si>
  <si>
    <t>Mediante la razón</t>
  </si>
  <si>
    <t>Ahora aplico la clásica regla de tres:</t>
  </si>
  <si>
    <t xml:space="preserve"> (sin unidades)</t>
  </si>
  <si>
    <t>Resultado:</t>
  </si>
  <si>
    <t>Resolución automática</t>
  </si>
  <si>
    <t>Dato 1</t>
  </si>
  <si>
    <t>Dato 2</t>
  </si>
  <si>
    <t>es a</t>
  </si>
  <si>
    <t xml:space="preserve"> </t>
  </si>
  <si>
    <t>Dato 3</t>
  </si>
  <si>
    <t>Dato 4</t>
  </si>
  <si>
    <t>x</t>
  </si>
  <si>
    <t>como</t>
  </si>
  <si>
    <t>Escribe tres números de la proporción en las celdas de datos, y una X en cualquiera de ellas.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</si>
</sst>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2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2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 vertical="center"/>
    </xf>
    <xf numFmtId="164" fontId="3" fillId="4" borderId="0" xfId="0" applyFont="1" applyFill="1" applyAlignment="1">
      <alignment/>
    </xf>
    <xf numFmtId="164" fontId="3" fillId="4" borderId="0" xfId="0" applyFont="1" applyFill="1" applyAlignment="1">
      <alignment wrapText="1"/>
    </xf>
    <xf numFmtId="164" fontId="4" fillId="4" borderId="0" xfId="0" applyFont="1" applyFill="1" applyAlignment="1">
      <alignment wrapText="1"/>
    </xf>
    <xf numFmtId="164" fontId="3" fillId="4" borderId="0" xfId="0" applyFont="1" applyFill="1" applyAlignment="1" applyProtection="1">
      <alignment horizontal="center"/>
      <protection locked="0"/>
    </xf>
    <xf numFmtId="164" fontId="3" fillId="3" borderId="0" xfId="0" applyFont="1" applyFill="1" applyAlignment="1">
      <alignment horizontal="center"/>
    </xf>
    <xf numFmtId="164" fontId="5" fillId="5" borderId="0" xfId="0" applyFont="1" applyFill="1" applyAlignment="1">
      <alignment wrapText="1"/>
    </xf>
    <xf numFmtId="165" fontId="6" fillId="4" borderId="0" xfId="0" applyNumberFormat="1" applyFont="1" applyFill="1" applyAlignment="1">
      <alignment/>
    </xf>
    <xf numFmtId="164" fontId="6" fillId="4" borderId="0" xfId="0" applyFont="1" applyFill="1" applyAlignment="1">
      <alignment/>
    </xf>
    <xf numFmtId="164" fontId="3" fillId="4" borderId="0" xfId="0" applyFont="1" applyFill="1" applyAlignment="1">
      <alignment horizontal="right"/>
    </xf>
    <xf numFmtId="165" fontId="7" fillId="4" borderId="0" xfId="0" applyNumberFormat="1" applyFont="1" applyFill="1" applyAlignment="1">
      <alignment/>
    </xf>
    <xf numFmtId="164" fontId="7" fillId="4" borderId="0" xfId="0" applyFont="1" applyFill="1" applyAlignment="1">
      <alignment/>
    </xf>
    <xf numFmtId="164" fontId="3" fillId="3" borderId="0" xfId="0" applyFont="1" applyFill="1" applyAlignment="1" applyProtection="1">
      <alignment horizontal="center"/>
      <protection/>
    </xf>
    <xf numFmtId="164" fontId="3" fillId="4" borderId="0" xfId="0" applyFont="1" applyFill="1" applyAlignment="1">
      <alignment horizontal="center"/>
    </xf>
    <xf numFmtId="164" fontId="3" fillId="6" borderId="0" xfId="0" applyFont="1" applyFill="1" applyAlignment="1">
      <alignment horizontal="center"/>
    </xf>
    <xf numFmtId="164" fontId="3" fillId="6" borderId="0" xfId="0" applyFont="1" applyFill="1" applyAlignment="1">
      <alignment/>
    </xf>
    <xf numFmtId="164" fontId="5" fillId="6" borderId="0" xfId="0" applyFont="1" applyFill="1" applyAlignment="1">
      <alignment/>
    </xf>
    <xf numFmtId="164" fontId="5" fillId="5" borderId="0" xfId="0" applyFont="1" applyFill="1" applyAlignment="1">
      <alignment vertical="center" wrapText="1"/>
    </xf>
    <xf numFmtId="164" fontId="8" fillId="4" borderId="0" xfId="0" applyFont="1" applyFill="1" applyAlignment="1">
      <alignment horizontal="left" indent="1"/>
    </xf>
    <xf numFmtId="164" fontId="3" fillId="6" borderId="0" xfId="0" applyFont="1" applyFill="1" applyAlignment="1">
      <alignment horizontal="left" indent="8"/>
    </xf>
    <xf numFmtId="164" fontId="7" fillId="6" borderId="0" xfId="0" applyFont="1" applyFill="1" applyAlignment="1">
      <alignment/>
    </xf>
    <xf numFmtId="165" fontId="7" fillId="6" borderId="0" xfId="0" applyNumberFormat="1" applyFont="1" applyFill="1" applyAlignment="1">
      <alignment/>
    </xf>
    <xf numFmtId="164" fontId="5" fillId="5" borderId="0" xfId="0" applyFont="1" applyFill="1" applyAlignment="1">
      <alignment/>
    </xf>
    <xf numFmtId="164" fontId="5" fillId="4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Alignment="1" applyProtection="1">
      <alignment/>
      <protection hidden="1"/>
    </xf>
    <xf numFmtId="164" fontId="5" fillId="7" borderId="0" xfId="0" applyFont="1" applyFill="1" applyAlignment="1">
      <alignment horizontal="center"/>
    </xf>
    <xf numFmtId="164" fontId="9" fillId="8" borderId="1" xfId="0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/>
      <protection hidden="1"/>
    </xf>
    <xf numFmtId="164" fontId="9" fillId="9" borderId="0" xfId="0" applyFont="1" applyFill="1" applyAlignment="1" applyProtection="1">
      <alignment horizontal="center"/>
      <protection locked="0"/>
    </xf>
    <xf numFmtId="164" fontId="9" fillId="9" borderId="0" xfId="0" applyFont="1" applyFill="1" applyAlignment="1">
      <alignment horizontal="center"/>
    </xf>
    <xf numFmtId="164" fontId="9" fillId="0" borderId="0" xfId="0" applyFont="1" applyAlignment="1">
      <alignment/>
    </xf>
    <xf numFmtId="164" fontId="9" fillId="6" borderId="2" xfId="0" applyFont="1" applyFill="1" applyBorder="1" applyAlignment="1">
      <alignment/>
    </xf>
    <xf numFmtId="164" fontId="9" fillId="6" borderId="3" xfId="0" applyFont="1" applyFill="1" applyBorder="1" applyAlignment="1">
      <alignment/>
    </xf>
    <xf numFmtId="164" fontId="9" fillId="6" borderId="4" xfId="0" applyFont="1" applyFill="1" applyBorder="1" applyAlignment="1">
      <alignment/>
    </xf>
    <xf numFmtId="164" fontId="11" fillId="6" borderId="5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</xdr:row>
      <xdr:rowOff>200025</xdr:rowOff>
    </xdr:from>
    <xdr:to>
      <xdr:col>8</xdr:col>
      <xdr:colOff>561975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591175" y="1409700"/>
          <a:ext cx="504825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171450</xdr:rowOff>
    </xdr:from>
    <xdr:to>
      <xdr:col>8</xdr:col>
      <xdr:colOff>561975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591175" y="1885950"/>
          <a:ext cx="504825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190500</xdr:rowOff>
    </xdr:from>
    <xdr:to>
      <xdr:col>2</xdr:col>
      <xdr:colOff>323850</xdr:colOff>
      <xdr:row>15</xdr:row>
      <xdr:rowOff>28575</xdr:rowOff>
    </xdr:to>
    <xdr:sp>
      <xdr:nvSpPr>
        <xdr:cNvPr id="3" name="Line 3"/>
        <xdr:cNvSpPr>
          <a:spLocks/>
        </xdr:cNvSpPr>
      </xdr:nvSpPr>
      <xdr:spPr>
        <a:xfrm>
          <a:off x="1438275" y="2981325"/>
          <a:ext cx="0" cy="21907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152400</xdr:rowOff>
    </xdr:from>
    <xdr:to>
      <xdr:col>2</xdr:col>
      <xdr:colOff>114300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28725" y="3733800"/>
          <a:ext cx="0" cy="29527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13</xdr:row>
      <xdr:rowOff>190500</xdr:rowOff>
    </xdr:from>
    <xdr:to>
      <xdr:col>7</xdr:col>
      <xdr:colOff>866775</xdr:colOff>
      <xdr:row>16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448300" y="2981325"/>
          <a:ext cx="9525" cy="49530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showGridLines="0" tabSelected="1" zoomScale="85" zoomScaleNormal="85" workbookViewId="0" topLeftCell="A1">
      <selection activeCell="M3" sqref="M3"/>
    </sheetView>
  </sheetViews>
  <sheetFormatPr defaultColWidth="12.57421875" defaultRowHeight="12.75"/>
  <cols>
    <col min="1" max="1" width="5.00390625" style="0" customWidth="1"/>
    <col min="2" max="6" width="11.7109375" style="0" customWidth="1"/>
    <col min="7" max="7" width="5.28125" style="0" customWidth="1"/>
    <col min="8" max="8" width="14.140625" style="0" customWidth="1"/>
    <col min="9" max="9" width="15.8515625" style="0" customWidth="1"/>
    <col min="10" max="10" width="11.7109375" style="0" customWidth="1"/>
    <col min="11" max="11" width="5.421875" style="0" customWidth="1"/>
    <col min="12" max="16384" width="11.7109375" style="0" customWidth="1"/>
  </cols>
  <sheetData>
    <row r="2" spans="3:13" ht="12.75">
      <c r="C2" s="1" t="s">
        <v>0</v>
      </c>
      <c r="D2" s="1"/>
      <c r="E2" s="1"/>
      <c r="F2" s="1"/>
      <c r="G2" s="1"/>
      <c r="H2" s="1"/>
      <c r="L2" t="s">
        <v>1</v>
      </c>
      <c r="M2" t="s">
        <v>2</v>
      </c>
    </row>
    <row r="3" spans="3:8" ht="12.75">
      <c r="C3" s="1"/>
      <c r="D3" s="1"/>
      <c r="E3" s="1"/>
      <c r="F3" s="1"/>
      <c r="G3" s="1"/>
      <c r="H3" s="1"/>
    </row>
    <row r="5" spans="1:11" ht="29.25">
      <c r="A5" s="2"/>
      <c r="B5" s="3"/>
      <c r="C5" s="4" t="s">
        <v>3</v>
      </c>
      <c r="D5" s="4"/>
      <c r="E5" s="4"/>
      <c r="F5" s="3"/>
      <c r="G5" s="2"/>
      <c r="H5" s="5"/>
      <c r="I5" s="6" t="s">
        <v>4</v>
      </c>
      <c r="J5" s="7"/>
      <c r="K5" s="7"/>
    </row>
    <row r="6" spans="1:11" ht="15">
      <c r="A6" s="2"/>
      <c r="B6" s="3"/>
      <c r="C6" s="3"/>
      <c r="D6" s="3"/>
      <c r="E6" s="3"/>
      <c r="F6" s="3"/>
      <c r="G6" s="2"/>
      <c r="H6" s="5"/>
      <c r="I6" s="5"/>
      <c r="J6" s="5"/>
      <c r="K6" s="5"/>
    </row>
    <row r="7" spans="1:11" ht="24.75">
      <c r="A7" s="2"/>
      <c r="B7" s="8">
        <v>12</v>
      </c>
      <c r="C7" s="8" t="s">
        <v>5</v>
      </c>
      <c r="D7" s="9" t="s">
        <v>6</v>
      </c>
      <c r="E7" s="8">
        <v>8</v>
      </c>
      <c r="F7" s="8" t="s">
        <v>7</v>
      </c>
      <c r="G7" s="2"/>
      <c r="H7" s="10" t="str">
        <f>CONCATENATE("Divido ",E7," entre ",B7)</f>
        <v>Divido 8 entre 12</v>
      </c>
      <c r="I7" s="11">
        <f>E7/B7</f>
        <v>0.6666666666666666</v>
      </c>
      <c r="J7" s="12" t="str">
        <f>CONCATENATE(F7,"/",C7)</f>
        <v>litros/libras</v>
      </c>
      <c r="K7" s="5"/>
    </row>
    <row r="8" spans="1:11" ht="15">
      <c r="A8" s="2"/>
      <c r="B8" s="9"/>
      <c r="C8" s="9"/>
      <c r="D8" s="9"/>
      <c r="E8" s="9"/>
      <c r="F8" s="9"/>
      <c r="G8" s="2"/>
      <c r="H8" s="13"/>
      <c r="I8" s="5"/>
      <c r="J8" s="5"/>
      <c r="K8" s="5"/>
    </row>
    <row r="9" spans="1:11" ht="24.75">
      <c r="A9" s="2"/>
      <c r="B9" s="9"/>
      <c r="C9" s="9"/>
      <c r="D9" s="9"/>
      <c r="E9" s="9"/>
      <c r="F9" s="9"/>
      <c r="G9" s="2"/>
      <c r="H9" s="10" t="str">
        <f>CONCATENATE("y multiplico por ",B10)</f>
        <v>y multiplico por 60</v>
      </c>
      <c r="I9" s="14">
        <f>I7*B10</f>
        <v>40</v>
      </c>
      <c r="J9" s="15" t="str">
        <f>F7</f>
        <v>litros</v>
      </c>
      <c r="K9" s="5"/>
    </row>
    <row r="10" spans="1:11" ht="15">
      <c r="A10" s="2"/>
      <c r="B10" s="8">
        <v>60</v>
      </c>
      <c r="C10" s="16" t="str">
        <f>C7</f>
        <v>libras</v>
      </c>
      <c r="D10" s="9" t="s">
        <v>6</v>
      </c>
      <c r="E10" s="9" t="s">
        <v>8</v>
      </c>
      <c r="F10" s="9" t="str">
        <f>F7</f>
        <v>litros</v>
      </c>
      <c r="G10" s="2"/>
      <c r="H10" s="5"/>
      <c r="I10" s="5"/>
      <c r="J10" s="5"/>
      <c r="K10" s="5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5">
      <c r="A12" s="2"/>
      <c r="B12" s="17" t="s">
        <v>9</v>
      </c>
      <c r="C12" s="17"/>
      <c r="D12" s="17"/>
      <c r="E12" s="2"/>
      <c r="F12" s="18" t="s">
        <v>10</v>
      </c>
      <c r="G12" s="18"/>
      <c r="H12" s="18"/>
      <c r="I12" s="18"/>
      <c r="J12" s="19"/>
      <c r="K12" s="20"/>
    </row>
    <row r="13" spans="1:11" ht="15">
      <c r="A13" s="2"/>
      <c r="B13" s="5"/>
      <c r="C13" s="5"/>
      <c r="D13" s="5"/>
      <c r="E13" s="2"/>
      <c r="F13" s="20"/>
      <c r="G13" s="20"/>
      <c r="H13" s="20"/>
      <c r="I13" s="20"/>
      <c r="J13" s="19"/>
      <c r="K13" s="20"/>
    </row>
    <row r="14" spans="1:11" ht="15">
      <c r="A14" s="2"/>
      <c r="B14" s="21" t="str">
        <f>CONCATENATE("Hallo la razón dividiendo ",B10," entre ",B7)</f>
        <v>Hallo la razón dividiendo 60 entre 12</v>
      </c>
      <c r="C14" s="21"/>
      <c r="D14" s="21"/>
      <c r="E14" s="2"/>
      <c r="F14" s="21" t="str">
        <f>CONCATENATE("Multiplico ",B10," por ",E7," y divido entre ",B7)</f>
        <v>Multiplico 60 por 8 y divido entre 12</v>
      </c>
      <c r="G14" s="21"/>
      <c r="H14" s="21"/>
      <c r="I14" s="21"/>
      <c r="J14" s="21"/>
      <c r="K14" s="20"/>
    </row>
    <row r="15" spans="1:11" ht="15">
      <c r="A15" s="2"/>
      <c r="B15" s="5"/>
      <c r="C15" s="5"/>
      <c r="D15" s="5"/>
      <c r="E15" s="2"/>
      <c r="F15" s="19"/>
      <c r="G15" s="19"/>
      <c r="H15" s="19"/>
      <c r="I15" s="19"/>
      <c r="J15" s="19"/>
      <c r="K15" s="20"/>
    </row>
    <row r="16" spans="1:11" ht="15">
      <c r="A16" s="2"/>
      <c r="B16" s="12">
        <f>B10/B7</f>
        <v>5</v>
      </c>
      <c r="C16" s="22" t="s">
        <v>11</v>
      </c>
      <c r="D16" s="12"/>
      <c r="E16" s="2"/>
      <c r="F16" s="19"/>
      <c r="G16" s="19"/>
      <c r="H16" s="18"/>
      <c r="I16" s="19"/>
      <c r="J16" s="19"/>
      <c r="K16" s="20"/>
    </row>
    <row r="17" spans="1:11" ht="17.25">
      <c r="A17" s="2"/>
      <c r="B17" s="5"/>
      <c r="C17" s="5"/>
      <c r="D17" s="5"/>
      <c r="E17" s="2"/>
      <c r="F17" s="23"/>
      <c r="G17" s="24" t="s">
        <v>12</v>
      </c>
      <c r="H17" s="24"/>
      <c r="I17" s="25">
        <f>B10*E7/B7</f>
        <v>40</v>
      </c>
      <c r="J17" s="24" t="str">
        <f>F7</f>
        <v>litros</v>
      </c>
      <c r="K17" s="20"/>
    </row>
    <row r="18" spans="1:11" ht="15">
      <c r="A18" s="2"/>
      <c r="B18" s="26" t="str">
        <f>CONCATENATE(" y después multiplico por ",E7," ",F7)</f>
        <v> y después multiplico por 8 litros</v>
      </c>
      <c r="C18" s="26"/>
      <c r="D18" s="26"/>
      <c r="E18" s="2"/>
      <c r="F18" s="19"/>
      <c r="G18" s="19"/>
      <c r="H18" s="19"/>
      <c r="I18" s="19"/>
      <c r="J18" s="19"/>
      <c r="K18" s="20"/>
    </row>
    <row r="19" spans="1:11" ht="15">
      <c r="A19" s="2"/>
      <c r="B19" s="27"/>
      <c r="C19" s="27"/>
      <c r="D19" s="27"/>
      <c r="E19" s="2"/>
      <c r="F19" s="19"/>
      <c r="G19" s="19"/>
      <c r="H19" s="19"/>
      <c r="I19" s="19"/>
      <c r="J19" s="19"/>
      <c r="K19" s="20"/>
    </row>
    <row r="20" spans="1:11" ht="17.25">
      <c r="A20" s="2"/>
      <c r="B20" s="14">
        <f>B16*E7</f>
        <v>40</v>
      </c>
      <c r="C20" s="15" t="str">
        <f>F7</f>
        <v>litros</v>
      </c>
      <c r="D20" s="5"/>
      <c r="E20" s="2"/>
      <c r="F20" s="20"/>
      <c r="G20" s="20"/>
      <c r="H20" s="20"/>
      <c r="I20" s="20"/>
      <c r="J20" s="20"/>
      <c r="K20" s="20"/>
    </row>
    <row r="21" spans="1:5" ht="15">
      <c r="A21" s="2"/>
      <c r="B21" s="28"/>
      <c r="C21" s="28"/>
      <c r="D21" s="28"/>
      <c r="E21" s="29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8">
    <mergeCell ref="C2:H3"/>
    <mergeCell ref="C5:E5"/>
    <mergeCell ref="J5:K5"/>
    <mergeCell ref="B12:D12"/>
    <mergeCell ref="F12:I12"/>
    <mergeCell ref="B14:D14"/>
    <mergeCell ref="F14:J14"/>
    <mergeCell ref="B18:D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0"/>
  <sheetViews>
    <sheetView showGridLines="0" zoomScale="85" zoomScaleNormal="85" workbookViewId="0" topLeftCell="A1">
      <selection activeCell="L19" sqref="L19"/>
    </sheetView>
  </sheetViews>
  <sheetFormatPr defaultColWidth="12.57421875" defaultRowHeight="12.75"/>
  <cols>
    <col min="1" max="1" width="7.421875" style="0" customWidth="1"/>
    <col min="2" max="16384" width="11.7109375" style="0" customWidth="1"/>
  </cols>
  <sheetData>
    <row r="1" spans="8:9" ht="12.75">
      <c r="H1" s="30"/>
      <c r="I1" s="30"/>
    </row>
    <row r="2" spans="8:9" ht="12.75">
      <c r="H2" s="30"/>
      <c r="I2" s="30"/>
    </row>
    <row r="3" spans="3:9" ht="12.75">
      <c r="C3" s="1" t="s">
        <v>13</v>
      </c>
      <c r="D3" s="1"/>
      <c r="E3" s="1"/>
      <c r="F3" s="1"/>
      <c r="G3" s="1"/>
      <c r="H3" s="1"/>
      <c r="I3" s="30"/>
    </row>
    <row r="4" spans="3:9" ht="12.75">
      <c r="C4" s="1"/>
      <c r="D4" s="1"/>
      <c r="E4" s="1"/>
      <c r="F4" s="1"/>
      <c r="G4" s="1"/>
      <c r="H4" s="1"/>
      <c r="I4" s="30"/>
    </row>
    <row r="5" spans="8:9" ht="12.75">
      <c r="H5" s="30"/>
      <c r="I5" s="30"/>
    </row>
    <row r="6" spans="8:9" ht="12.75">
      <c r="H6" s="30"/>
      <c r="I6" s="30"/>
    </row>
    <row r="7" spans="3:9" ht="12.75">
      <c r="C7" s="31" t="s">
        <v>14</v>
      </c>
      <c r="F7" s="31" t="s">
        <v>15</v>
      </c>
      <c r="H7" s="30"/>
      <c r="I7" s="30"/>
    </row>
    <row r="8" spans="3:9" ht="17.25">
      <c r="C8" s="32">
        <v>23</v>
      </c>
      <c r="D8" s="33"/>
      <c r="E8" s="34"/>
      <c r="F8" s="32">
        <v>29</v>
      </c>
      <c r="H8" s="35">
        <f>IF(OR(C8="x",C8="X"),1,0)</f>
        <v>0</v>
      </c>
      <c r="I8" s="35">
        <f>IF(H8=1,F8*C13/F13,0)</f>
        <v>0</v>
      </c>
    </row>
    <row r="9" spans="3:9" ht="17.25">
      <c r="C9" s="32"/>
      <c r="D9" s="36" t="s">
        <v>16</v>
      </c>
      <c r="E9" s="36"/>
      <c r="F9" s="32"/>
      <c r="H9" s="35">
        <f>IF(OR(F8="x",F8="X"),1,0)</f>
        <v>0</v>
      </c>
      <c r="I9" s="35">
        <f>IF(H9=1,C8*F13/C13,0)</f>
        <v>0</v>
      </c>
    </row>
    <row r="10" spans="3:9" ht="17.25">
      <c r="C10" s="32"/>
      <c r="D10" s="34"/>
      <c r="E10" s="34"/>
      <c r="F10" s="32"/>
      <c r="H10" s="35">
        <f>IF(OR(C13="x",C13="X"),1,0)</f>
        <v>0</v>
      </c>
      <c r="I10" s="35">
        <f>IF(H10=1,C8*F13/F8,0)</f>
        <v>0</v>
      </c>
    </row>
    <row r="11" spans="3:9" ht="17.25">
      <c r="C11" s="34"/>
      <c r="D11" s="34"/>
      <c r="E11" s="34"/>
      <c r="F11" s="34" t="s">
        <v>17</v>
      </c>
      <c r="H11" s="35">
        <f>IF(OR(F13="x",F13="X"),1,0)</f>
        <v>1</v>
      </c>
      <c r="I11" s="35">
        <f>IF(H11=1,F8*C13/C8,0)</f>
        <v>162.65217391304347</v>
      </c>
    </row>
    <row r="12" spans="3:9" ht="17.25">
      <c r="C12" s="31" t="s">
        <v>18</v>
      </c>
      <c r="D12" s="34"/>
      <c r="E12" s="34"/>
      <c r="F12" s="31" t="s">
        <v>19</v>
      </c>
      <c r="H12" s="35">
        <f>SUM(H8:H11)</f>
        <v>1</v>
      </c>
      <c r="I12" s="35"/>
    </row>
    <row r="13" spans="3:6" ht="17.25">
      <c r="C13" s="32">
        <v>129</v>
      </c>
      <c r="D13" s="34"/>
      <c r="E13" s="34"/>
      <c r="F13" s="32" t="s">
        <v>20</v>
      </c>
    </row>
    <row r="14" spans="2:6" ht="17.25">
      <c r="B14" s="37" t="s">
        <v>21</v>
      </c>
      <c r="C14" s="32"/>
      <c r="D14" s="37" t="s">
        <v>16</v>
      </c>
      <c r="E14" s="37"/>
      <c r="F14" s="32"/>
    </row>
    <row r="15" spans="3:6" ht="17.25">
      <c r="C15" s="32"/>
      <c r="D15" s="38"/>
      <c r="E15" s="38"/>
      <c r="F15" s="32"/>
    </row>
    <row r="16" spans="3:6" ht="17.25">
      <c r="C16" s="38"/>
      <c r="D16" s="38"/>
      <c r="E16" s="38"/>
      <c r="F16" s="38"/>
    </row>
    <row r="18" spans="3:6" ht="17.25">
      <c r="C18" s="39" t="str">
        <f>IF(H12&lt;&gt;1,"NO SE PUEDE RESOLVER","EXISTE SOLUCIÓN")</f>
        <v>EXISTE SOLUCIÓN</v>
      </c>
      <c r="D18" s="40"/>
      <c r="E18" s="40"/>
      <c r="F18" s="41">
        <f>VLOOKUP(1,H8:I11,2)</f>
        <v>162.65217391304347</v>
      </c>
    </row>
    <row r="21" spans="4:5" ht="12.75">
      <c r="D21" s="30"/>
      <c r="E21" s="30"/>
    </row>
    <row r="22" spans="4:9" ht="12.75">
      <c r="D22" s="42" t="s">
        <v>22</v>
      </c>
      <c r="E22" s="42"/>
      <c r="F22" s="42"/>
      <c r="H22" s="30"/>
      <c r="I22" s="30"/>
    </row>
    <row r="23" spans="4:9" ht="12.75">
      <c r="D23" s="42"/>
      <c r="E23" s="42"/>
      <c r="F23" s="42"/>
      <c r="H23" s="30"/>
      <c r="I23" s="30"/>
    </row>
    <row r="24" spans="4:9" ht="12.75">
      <c r="D24" s="42"/>
      <c r="E24" s="42"/>
      <c r="F24" s="42"/>
      <c r="H24" s="30"/>
      <c r="I24" s="30"/>
    </row>
    <row r="25" spans="4:9" ht="12.75">
      <c r="D25" s="42"/>
      <c r="E25" s="42"/>
      <c r="F25" s="42"/>
      <c r="H25" s="30"/>
      <c r="I25" s="30"/>
    </row>
    <row r="26" spans="4:9" ht="12.75">
      <c r="D26" s="42"/>
      <c r="E26" s="42"/>
      <c r="F26" s="42"/>
      <c r="H26" s="30"/>
      <c r="I26" s="30"/>
    </row>
    <row r="27" spans="4:9" ht="12.75">
      <c r="D27" s="42"/>
      <c r="E27" s="42"/>
      <c r="F27" s="42"/>
      <c r="H27" s="30"/>
      <c r="I27" s="30"/>
    </row>
    <row r="28" spans="4:9" ht="12.75">
      <c r="D28" s="42"/>
      <c r="E28" s="42"/>
      <c r="F28" s="42"/>
      <c r="H28" s="30"/>
      <c r="I28" s="30"/>
    </row>
    <row r="29" spans="4:9" ht="12.75">
      <c r="D29" s="42"/>
      <c r="E29" s="42"/>
      <c r="F29" s="42"/>
      <c r="H29" s="30"/>
      <c r="I29" s="30"/>
    </row>
    <row r="30" spans="8:9" ht="12.75">
      <c r="H30" s="30"/>
      <c r="I30" s="30"/>
    </row>
    <row r="31" spans="8:9" ht="12.75">
      <c r="H31" s="30"/>
      <c r="I31" s="30"/>
    </row>
    <row r="32" spans="8:9" ht="12.75">
      <c r="H32" s="30"/>
      <c r="I32" s="30"/>
    </row>
    <row r="33" spans="8:9" ht="12.75">
      <c r="H33" s="30"/>
      <c r="I33" s="30"/>
    </row>
    <row r="34" spans="8:9" ht="12.75">
      <c r="H34" s="30"/>
      <c r="I34" s="30"/>
    </row>
    <row r="35" spans="8:9" ht="12.75">
      <c r="H35" s="30"/>
      <c r="I35" s="30"/>
    </row>
    <row r="36" spans="8:9" ht="12.75">
      <c r="H36" s="30"/>
      <c r="I36" s="30"/>
    </row>
    <row r="37" spans="8:9" ht="12.75">
      <c r="H37" s="30"/>
      <c r="I37" s="30"/>
    </row>
    <row r="38" spans="8:9" ht="12.75">
      <c r="H38" s="30"/>
      <c r="I38" s="30"/>
    </row>
    <row r="39" spans="8:9" ht="12.75">
      <c r="H39" s="30"/>
      <c r="I39" s="30"/>
    </row>
    <row r="40" spans="8:9" ht="12.75">
      <c r="H40" s="30"/>
      <c r="I40" s="30"/>
    </row>
    <row r="41" spans="8:9" ht="12.75">
      <c r="H41" s="30"/>
      <c r="I41" s="30"/>
    </row>
    <row r="42" spans="8:9" ht="12.75">
      <c r="H42" s="30"/>
      <c r="I42" s="30"/>
    </row>
    <row r="43" spans="8:9" ht="12.75">
      <c r="H43" s="30"/>
      <c r="I43" s="30"/>
    </row>
    <row r="44" spans="8:9" ht="12.75">
      <c r="H44" s="30"/>
      <c r="I44" s="30"/>
    </row>
    <row r="45" spans="8:9" ht="12.75">
      <c r="H45" s="30"/>
      <c r="I45" s="30"/>
    </row>
    <row r="46" spans="8:9" ht="12.75">
      <c r="H46" s="30"/>
      <c r="I46" s="30"/>
    </row>
    <row r="47" spans="8:9" ht="12.75">
      <c r="H47" s="30"/>
      <c r="I47" s="30"/>
    </row>
    <row r="48" spans="8:9" ht="12.75">
      <c r="H48" s="30"/>
      <c r="I48" s="30"/>
    </row>
    <row r="49" spans="8:9" ht="12.75">
      <c r="H49" s="30"/>
      <c r="I49" s="30"/>
    </row>
    <row r="50" spans="8:9" ht="12.75">
      <c r="H50" s="30"/>
      <c r="I50" s="30"/>
    </row>
    <row r="51" spans="8:9" ht="12.75">
      <c r="H51" s="30"/>
      <c r="I51" s="30"/>
    </row>
    <row r="52" spans="8:9" ht="12.75">
      <c r="H52" s="30"/>
      <c r="I52" s="30"/>
    </row>
    <row r="53" spans="8:9" ht="12.75">
      <c r="H53" s="30"/>
      <c r="I53" s="30"/>
    </row>
    <row r="54" spans="8:9" ht="12.75">
      <c r="H54" s="30"/>
      <c r="I54" s="30"/>
    </row>
    <row r="55" spans="8:9" ht="12.75">
      <c r="H55" s="30"/>
      <c r="I55" s="30"/>
    </row>
    <row r="56" spans="8:9" ht="12.75">
      <c r="H56" s="30"/>
      <c r="I56" s="30"/>
    </row>
    <row r="57" spans="8:9" ht="12.75">
      <c r="H57" s="30"/>
      <c r="I57" s="30"/>
    </row>
    <row r="58" spans="8:9" ht="12.75">
      <c r="H58" s="30"/>
      <c r="I58" s="30"/>
    </row>
    <row r="59" spans="8:9" ht="12.75">
      <c r="H59" s="30"/>
      <c r="I59" s="30"/>
    </row>
    <row r="60" spans="8:9" ht="12.75">
      <c r="H60" s="30"/>
      <c r="I60" s="30"/>
    </row>
    <row r="61" spans="8:9" ht="12.75">
      <c r="H61" s="30"/>
      <c r="I61" s="30"/>
    </row>
    <row r="62" spans="8:9" ht="12.75">
      <c r="H62" s="30"/>
      <c r="I62" s="30"/>
    </row>
    <row r="63" spans="8:9" ht="12.75">
      <c r="H63" s="30"/>
      <c r="I63" s="30"/>
    </row>
    <row r="64" spans="8:9" ht="12.75">
      <c r="H64" s="30"/>
      <c r="I64" s="30"/>
    </row>
    <row r="65" spans="8:9" ht="12.75">
      <c r="H65" s="30"/>
      <c r="I65" s="30"/>
    </row>
    <row r="66" spans="8:9" ht="12.75">
      <c r="H66" s="30"/>
      <c r="I66" s="30"/>
    </row>
    <row r="67" spans="8:9" ht="12.75">
      <c r="H67" s="30"/>
      <c r="I67" s="30"/>
    </row>
    <row r="68" spans="8:9" ht="12.75">
      <c r="H68" s="30"/>
      <c r="I68" s="30"/>
    </row>
    <row r="69" spans="8:9" ht="12.75">
      <c r="H69" s="30"/>
      <c r="I69" s="30"/>
    </row>
    <row r="70" spans="8:9" ht="12.75">
      <c r="H70" s="30"/>
      <c r="I70" s="30"/>
    </row>
    <row r="71" spans="8:9" ht="12.75">
      <c r="H71" s="30"/>
      <c r="I71" s="30"/>
    </row>
    <row r="72" spans="8:9" ht="12.75">
      <c r="H72" s="30"/>
      <c r="I72" s="30"/>
    </row>
    <row r="73" spans="8:9" ht="12.75">
      <c r="H73" s="30"/>
      <c r="I73" s="30"/>
    </row>
    <row r="74" spans="8:9" ht="12.75">
      <c r="H74" s="30"/>
      <c r="I74" s="30"/>
    </row>
    <row r="75" spans="8:9" ht="12.75">
      <c r="H75" s="30"/>
      <c r="I75" s="30"/>
    </row>
    <row r="76" spans="8:9" ht="12.75">
      <c r="H76" s="30"/>
      <c r="I76" s="30"/>
    </row>
    <row r="77" spans="8:9" ht="12.75">
      <c r="H77" s="30"/>
      <c r="I77" s="30"/>
    </row>
    <row r="78" spans="8:9" ht="12.75">
      <c r="H78" s="30"/>
      <c r="I78" s="30"/>
    </row>
    <row r="79" spans="8:9" ht="12.75">
      <c r="H79" s="30"/>
      <c r="I79" s="30"/>
    </row>
    <row r="80" spans="8:9" ht="12.75">
      <c r="H80" s="30"/>
      <c r="I80" s="30"/>
    </row>
    <row r="81" spans="8:9" ht="12.75">
      <c r="H81" s="30"/>
      <c r="I81" s="30"/>
    </row>
    <row r="82" spans="8:9" ht="12.75">
      <c r="H82" s="30"/>
      <c r="I82" s="30"/>
    </row>
    <row r="83" spans="8:9" ht="12.75">
      <c r="H83" s="30"/>
      <c r="I83" s="30"/>
    </row>
    <row r="84" spans="8:9" ht="12.75">
      <c r="H84" s="30"/>
      <c r="I84" s="30"/>
    </row>
    <row r="85" spans="8:9" ht="12.75">
      <c r="H85" s="30"/>
      <c r="I85" s="30"/>
    </row>
    <row r="86" spans="8:9" ht="12.75">
      <c r="H86" s="30"/>
      <c r="I86" s="30"/>
    </row>
    <row r="87" spans="8:9" ht="12.75">
      <c r="H87" s="30"/>
      <c r="I87" s="30"/>
    </row>
    <row r="88" spans="8:9" ht="12.75">
      <c r="H88" s="30"/>
      <c r="I88" s="30"/>
    </row>
    <row r="89" spans="8:9" ht="12.75">
      <c r="H89" s="30"/>
      <c r="I89" s="30"/>
    </row>
    <row r="90" spans="8:9" ht="12.75">
      <c r="H90" s="30"/>
      <c r="I90" s="30"/>
    </row>
    <row r="91" spans="8:9" ht="12.75">
      <c r="H91" s="30"/>
      <c r="I91" s="30"/>
    </row>
    <row r="92" spans="8:9" ht="12.75">
      <c r="H92" s="30"/>
      <c r="I92" s="30"/>
    </row>
    <row r="93" spans="8:9" ht="12.75">
      <c r="H93" s="30"/>
      <c r="I93" s="30"/>
    </row>
    <row r="94" spans="8:9" ht="12.75">
      <c r="H94" s="30"/>
      <c r="I94" s="30"/>
    </row>
    <row r="95" spans="8:9" ht="12.75">
      <c r="H95" s="30"/>
      <c r="I95" s="30"/>
    </row>
    <row r="96" spans="8:9" ht="12.75">
      <c r="H96" s="30"/>
      <c r="I96" s="30"/>
    </row>
    <row r="97" spans="8:9" ht="12.75">
      <c r="H97" s="30"/>
      <c r="I97" s="30"/>
    </row>
    <row r="98" spans="8:9" ht="12.75">
      <c r="H98" s="30"/>
      <c r="I98" s="30"/>
    </row>
    <row r="99" spans="8:9" ht="12.75">
      <c r="H99" s="30"/>
      <c r="I99" s="30"/>
    </row>
    <row r="100" spans="8:9" ht="12.75">
      <c r="H100" s="30"/>
      <c r="I100" s="30"/>
    </row>
    <row r="101" spans="8:9" ht="12.75">
      <c r="H101" s="30"/>
      <c r="I101" s="30"/>
    </row>
    <row r="102" spans="8:9" ht="12.75">
      <c r="H102" s="30"/>
      <c r="I102" s="30"/>
    </row>
    <row r="103" spans="8:9" ht="12.75">
      <c r="H103" s="30"/>
      <c r="I103" s="30"/>
    </row>
    <row r="104" spans="8:9" ht="12.75">
      <c r="H104" s="30"/>
      <c r="I104" s="30"/>
    </row>
    <row r="105" spans="8:9" ht="12.75">
      <c r="H105" s="30"/>
      <c r="I105" s="30"/>
    </row>
    <row r="106" spans="8:9" ht="12.75">
      <c r="H106" s="30"/>
      <c r="I106" s="30"/>
    </row>
    <row r="107" spans="8:9" ht="12.75">
      <c r="H107" s="30"/>
      <c r="I107" s="30"/>
    </row>
    <row r="108" spans="8:9" ht="12.75">
      <c r="H108" s="30"/>
      <c r="I108" s="30"/>
    </row>
    <row r="109" spans="8:9" ht="12.75">
      <c r="H109" s="30"/>
      <c r="I109" s="30"/>
    </row>
    <row r="110" spans="8:9" ht="12.75">
      <c r="H110" s="30"/>
      <c r="I110" s="30"/>
    </row>
    <row r="111" spans="8:9" ht="12.75">
      <c r="H111" s="30"/>
      <c r="I111" s="30"/>
    </row>
    <row r="112" spans="8:9" ht="12.75">
      <c r="H112" s="30"/>
      <c r="I112" s="30"/>
    </row>
    <row r="113" spans="8:9" ht="12.75">
      <c r="H113" s="30"/>
      <c r="I113" s="30"/>
    </row>
    <row r="114" spans="8:9" ht="12.75">
      <c r="H114" s="30"/>
      <c r="I114" s="30"/>
    </row>
    <row r="115" spans="8:9" ht="12.75">
      <c r="H115" s="30"/>
      <c r="I115" s="30"/>
    </row>
    <row r="116" spans="8:9" ht="12.75">
      <c r="H116" s="30"/>
      <c r="I116" s="30"/>
    </row>
    <row r="117" spans="8:9" ht="12.75">
      <c r="H117" s="30"/>
      <c r="I117" s="30"/>
    </row>
    <row r="118" spans="8:9" ht="12.75">
      <c r="H118" s="30"/>
      <c r="I118" s="30"/>
    </row>
    <row r="119" spans="8:9" ht="12.75">
      <c r="H119" s="30"/>
      <c r="I119" s="30"/>
    </row>
    <row r="120" spans="8:9" ht="12.75">
      <c r="H120" s="30"/>
      <c r="I120" s="30"/>
    </row>
    <row r="121" spans="8:9" ht="12.75">
      <c r="H121" s="30"/>
      <c r="I121" s="30"/>
    </row>
    <row r="122" spans="8:9" ht="12.75">
      <c r="H122" s="30"/>
      <c r="I122" s="30"/>
    </row>
    <row r="123" spans="8:9" ht="12.75">
      <c r="H123" s="30"/>
      <c r="I123" s="30"/>
    </row>
    <row r="124" spans="8:9" ht="12.75">
      <c r="H124" s="30"/>
      <c r="I124" s="30"/>
    </row>
    <row r="125" spans="8:9" ht="12.75">
      <c r="H125" s="30"/>
      <c r="I125" s="30"/>
    </row>
    <row r="126" spans="8:9" ht="12.75">
      <c r="H126" s="30"/>
      <c r="I126" s="30"/>
    </row>
    <row r="127" spans="8:9" ht="12.75">
      <c r="H127" s="30"/>
      <c r="I127" s="30"/>
    </row>
    <row r="128" spans="8:9" ht="12.75">
      <c r="H128" s="30"/>
      <c r="I128" s="30"/>
    </row>
    <row r="129" spans="8:9" ht="12.75">
      <c r="H129" s="30"/>
      <c r="I129" s="30"/>
    </row>
    <row r="130" spans="8:9" ht="12.75">
      <c r="H130" s="30"/>
      <c r="I130" s="30"/>
    </row>
    <row r="131" spans="8:9" ht="12.75">
      <c r="H131" s="30"/>
      <c r="I131" s="30"/>
    </row>
    <row r="132" spans="8:9" ht="12.75">
      <c r="H132" s="30"/>
      <c r="I132" s="30"/>
    </row>
    <row r="133" spans="8:9" ht="12.75">
      <c r="H133" s="30"/>
      <c r="I133" s="30"/>
    </row>
    <row r="134" spans="8:9" ht="12.75">
      <c r="H134" s="30"/>
      <c r="I134" s="30"/>
    </row>
    <row r="135" spans="8:9" ht="12.75">
      <c r="H135" s="30"/>
      <c r="I135" s="30"/>
    </row>
    <row r="136" spans="8:9" ht="12.75">
      <c r="H136" s="30"/>
      <c r="I136" s="30"/>
    </row>
    <row r="137" spans="8:9" ht="12.75">
      <c r="H137" s="30"/>
      <c r="I137" s="30"/>
    </row>
    <row r="138" spans="8:9" ht="12.75">
      <c r="H138" s="30"/>
      <c r="I138" s="30"/>
    </row>
    <row r="139" spans="8:9" ht="12.75">
      <c r="H139" s="30"/>
      <c r="I139" s="30"/>
    </row>
    <row r="140" spans="8:9" ht="12.75">
      <c r="H140" s="30"/>
      <c r="I140" s="30"/>
    </row>
    <row r="141" spans="8:9" ht="12.75">
      <c r="H141" s="30"/>
      <c r="I141" s="30"/>
    </row>
    <row r="142" spans="8:9" ht="12.75">
      <c r="H142" s="30"/>
      <c r="I142" s="30"/>
    </row>
    <row r="143" spans="8:9" ht="12.75">
      <c r="H143" s="30"/>
      <c r="I143" s="30"/>
    </row>
    <row r="144" spans="8:9" ht="12.75">
      <c r="H144" s="30"/>
      <c r="I144" s="30"/>
    </row>
    <row r="145" spans="8:9" ht="12.75">
      <c r="H145" s="30"/>
      <c r="I145" s="30"/>
    </row>
    <row r="146" spans="8:9" ht="12.75">
      <c r="H146" s="30"/>
      <c r="I146" s="30"/>
    </row>
    <row r="147" spans="8:9" ht="12.75">
      <c r="H147" s="30"/>
      <c r="I147" s="30"/>
    </row>
    <row r="148" spans="8:9" ht="12.75">
      <c r="H148" s="30"/>
      <c r="I148" s="30"/>
    </row>
    <row r="149" spans="8:9" ht="12.75">
      <c r="H149" s="30"/>
      <c r="I149" s="30"/>
    </row>
    <row r="150" spans="8:9" ht="12.75">
      <c r="H150" s="30"/>
      <c r="I150" s="30"/>
    </row>
  </sheetData>
  <mergeCells count="8">
    <mergeCell ref="C3:H4"/>
    <mergeCell ref="C8:C10"/>
    <mergeCell ref="F8:F10"/>
    <mergeCell ref="D9:E9"/>
    <mergeCell ref="C13:C15"/>
    <mergeCell ref="F13:F15"/>
    <mergeCell ref="D14:E14"/>
    <mergeCell ref="D22:F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1601-01-01T00:02:05Z</cp:lastPrinted>
  <dcterms:created xsi:type="dcterms:W3CDTF">2003-09-29T18:02:34Z</dcterms:created>
  <dcterms:modified xsi:type="dcterms:W3CDTF">2006-11-27T17:40:32Z</dcterms:modified>
  <cp:category/>
  <cp:version/>
  <cp:contentType/>
  <cp:contentStatus/>
  <cp:revision>8</cp:revision>
</cp:coreProperties>
</file>