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6380" windowHeight="8196" tabRatio="188"/>
  </bookViews>
  <sheets>
    <sheet name="Número fraccionario" sheetId="1" r:id="rId1"/>
    <sheet name="Número decimal" sheetId="2" r:id="rId2"/>
  </sheets>
  <calcPr calcId="145621"/>
</workbook>
</file>

<file path=xl/calcChain.xml><?xml version="1.0" encoding="utf-8"?>
<calcChain xmlns="http://schemas.openxmlformats.org/spreadsheetml/2006/main">
  <c r="G10" i="2" l="1"/>
  <c r="K9" i="1"/>
  <c r="G11" i="2" l="1"/>
  <c r="G12" i="2" s="1"/>
  <c r="B16" i="2"/>
  <c r="G11" i="1"/>
  <c r="G9" i="1"/>
  <c r="H11" i="1"/>
  <c r="G16" i="1"/>
  <c r="A14" i="1"/>
  <c r="G13" i="2" l="1"/>
  <c r="G15" i="2" s="1"/>
  <c r="G12" i="1"/>
  <c r="I11" i="1" s="1"/>
  <c r="H10" i="1"/>
  <c r="H14" i="1" s="1"/>
  <c r="H11" i="2" l="1"/>
  <c r="H10" i="2" s="1"/>
  <c r="I11" i="2" s="1"/>
  <c r="H12" i="1"/>
  <c r="J11" i="1" s="1"/>
  <c r="I10" i="1"/>
  <c r="I14" i="1" s="1"/>
  <c r="H9" i="1"/>
  <c r="H13" i="1"/>
  <c r="H16" i="1"/>
  <c r="H12" i="2" l="1"/>
  <c r="H13" i="2"/>
  <c r="H15" i="2" s="1"/>
  <c r="I9" i="1"/>
  <c r="I12" i="1"/>
  <c r="K11" i="1" s="1"/>
  <c r="J12" i="1" s="1"/>
  <c r="L11" i="1" s="1"/>
  <c r="K12" i="1" s="1"/>
  <c r="M11" i="1" s="1"/>
  <c r="J10" i="1"/>
  <c r="I13" i="1"/>
  <c r="I16" i="1" s="1"/>
  <c r="I13" i="2" l="1"/>
  <c r="I12" i="2"/>
  <c r="I15" i="2" s="1"/>
  <c r="I10" i="2"/>
  <c r="J11" i="2" s="1"/>
  <c r="K10" i="1"/>
  <c r="J9" i="1"/>
  <c r="J14" i="1"/>
  <c r="J13" i="1"/>
  <c r="L10" i="1"/>
  <c r="L12" i="1"/>
  <c r="N11" i="1" s="1"/>
  <c r="M10" i="1"/>
  <c r="J13" i="2" l="1"/>
  <c r="K13" i="1"/>
  <c r="L13" i="1" s="1"/>
  <c r="M13" i="1" s="1"/>
  <c r="L9" i="1"/>
  <c r="M9" i="1" s="1"/>
  <c r="J16" i="1"/>
  <c r="K14" i="1"/>
  <c r="J12" i="2"/>
  <c r="N10" i="1"/>
  <c r="M12" i="1"/>
  <c r="O11" i="1" s="1"/>
  <c r="O10" i="1" s="1"/>
  <c r="J15" i="2" l="1"/>
  <c r="J10" i="2"/>
  <c r="K11" i="2" s="1"/>
  <c r="N13" i="1"/>
  <c r="O13" i="1" s="1"/>
  <c r="K16" i="1"/>
  <c r="L14" i="1"/>
  <c r="N12" i="1"/>
  <c r="P11" i="1" s="1"/>
  <c r="O12" i="1" s="1"/>
  <c r="Q11" i="1" s="1"/>
  <c r="N9" i="1"/>
  <c r="O9" i="1" s="1"/>
  <c r="K12" i="2" l="1"/>
  <c r="K13" i="2"/>
  <c r="K10" i="2"/>
  <c r="L11" i="2" s="1"/>
  <c r="P10" i="1"/>
  <c r="P13" i="1" s="1"/>
  <c r="L16" i="1"/>
  <c r="M14" i="1"/>
  <c r="Q10" i="1"/>
  <c r="P12" i="1"/>
  <c r="R11" i="1" s="1"/>
  <c r="L12" i="2" l="1"/>
  <c r="L13" i="2"/>
  <c r="K15" i="2"/>
  <c r="Q13" i="1"/>
  <c r="P9" i="1"/>
  <c r="Q9" i="1" s="1"/>
  <c r="M16" i="1"/>
  <c r="N14" i="1"/>
  <c r="R10" i="1"/>
  <c r="R13" i="1" s="1"/>
  <c r="L10" i="2"/>
  <c r="M11" i="2" s="1"/>
  <c r="Q12" i="1"/>
  <c r="S11" i="1" s="1"/>
  <c r="S10" i="1" s="1"/>
  <c r="M12" i="2" l="1"/>
  <c r="M13" i="2"/>
  <c r="R9" i="1"/>
  <c r="S9" i="1" s="1"/>
  <c r="N16" i="1"/>
  <c r="O14" i="1"/>
  <c r="M10" i="2"/>
  <c r="N11" i="2" s="1"/>
  <c r="R12" i="1"/>
  <c r="T11" i="1" s="1"/>
  <c r="S13" i="1"/>
  <c r="N12" i="2" l="1"/>
  <c r="N13" i="2"/>
  <c r="L15" i="2"/>
  <c r="O16" i="1"/>
  <c r="P14" i="1"/>
  <c r="S12" i="1"/>
  <c r="U11" i="1" s="1"/>
  <c r="T12" i="1" s="1"/>
  <c r="V11" i="1" s="1"/>
  <c r="T10" i="1"/>
  <c r="T9" i="1" s="1"/>
  <c r="M15" i="2" l="1"/>
  <c r="I19" i="1"/>
  <c r="T13" i="1"/>
  <c r="P16" i="1"/>
  <c r="Q14" i="1"/>
  <c r="N10" i="2"/>
  <c r="O11" i="2" s="1"/>
  <c r="V14" i="1"/>
  <c r="V16" i="1" s="1"/>
  <c r="V10" i="1"/>
  <c r="U12" i="1"/>
  <c r="W11" i="1" s="1"/>
  <c r="W13" i="1" s="1"/>
  <c r="V13" i="1"/>
  <c r="U10" i="1"/>
  <c r="U9" i="1" s="1"/>
  <c r="O13" i="2" l="1"/>
  <c r="O12" i="2"/>
  <c r="U13" i="1"/>
  <c r="Q16" i="1"/>
  <c r="R14" i="1"/>
  <c r="W14" i="1"/>
  <c r="W16" i="1" s="1"/>
  <c r="O10" i="2"/>
  <c r="P11" i="2" s="1"/>
  <c r="V9" i="1"/>
  <c r="W10" i="1"/>
  <c r="V12" i="1"/>
  <c r="X11" i="1" s="1"/>
  <c r="W12" i="1" s="1"/>
  <c r="Y11" i="1" s="1"/>
  <c r="P12" i="2" l="1"/>
  <c r="P13" i="2"/>
  <c r="N15" i="2"/>
  <c r="R16" i="1"/>
  <c r="S14" i="1"/>
  <c r="W9" i="1"/>
  <c r="P10" i="2"/>
  <c r="Q11" i="2" s="1"/>
  <c r="X14" i="1"/>
  <c r="X16" i="1" s="1"/>
  <c r="X13" i="1"/>
  <c r="Y10" i="1"/>
  <c r="Y14" i="1"/>
  <c r="Y16" i="1" s="1"/>
  <c r="X12" i="1"/>
  <c r="Z11" i="1" s="1"/>
  <c r="Z14" i="1" s="1"/>
  <c r="Z16" i="1" s="1"/>
  <c r="Y13" i="1"/>
  <c r="X10" i="1"/>
  <c r="Q12" i="2" l="1"/>
  <c r="Q13" i="2"/>
  <c r="O15" i="2"/>
  <c r="S16" i="1"/>
  <c r="T14" i="1"/>
  <c r="X9" i="1"/>
  <c r="Y9" i="1" s="1"/>
  <c r="Q10" i="2"/>
  <c r="R11" i="2" s="1"/>
  <c r="Z10" i="1"/>
  <c r="Y12" i="1"/>
  <c r="AA11" i="1" s="1"/>
  <c r="Z13" i="1"/>
  <c r="R12" i="2" l="1"/>
  <c r="R13" i="2"/>
  <c r="P15" i="2"/>
  <c r="Z9" i="1"/>
  <c r="T16" i="1"/>
  <c r="U14" i="1"/>
  <c r="U16" i="1" s="1"/>
  <c r="AA13" i="1"/>
  <c r="AA10" i="1"/>
  <c r="AA14" i="1"/>
  <c r="AA16" i="1" s="1"/>
  <c r="Z12" i="1"/>
  <c r="AB11" i="1" s="1"/>
  <c r="AB13" i="1" s="1"/>
  <c r="AA9" i="1" l="1"/>
  <c r="R10" i="2"/>
  <c r="S11" i="2" s="1"/>
  <c r="Q15" i="2"/>
  <c r="AB10" i="1"/>
  <c r="AB14" i="1"/>
  <c r="AB16" i="1" s="1"/>
  <c r="AA12" i="1"/>
  <c r="AC11" i="1" s="1"/>
  <c r="AC12" i="1" s="1"/>
  <c r="S13" i="2" l="1"/>
  <c r="S12" i="2"/>
  <c r="AB9" i="1"/>
  <c r="AC10" i="1"/>
  <c r="AC9" i="1" s="1"/>
  <c r="AB12" i="1"/>
  <c r="AC14" i="1"/>
  <c r="AC16" i="1" s="1"/>
  <c r="AC13" i="1"/>
  <c r="S10" i="2" l="1"/>
  <c r="T11" i="2" s="1"/>
  <c r="R15" i="2"/>
  <c r="T12" i="2" l="1"/>
  <c r="T13" i="2"/>
  <c r="T10" i="2"/>
  <c r="U11" i="2" s="1"/>
  <c r="S15" i="2"/>
  <c r="U12" i="2" l="1"/>
  <c r="U13" i="2"/>
  <c r="U10" i="2"/>
  <c r="V11" i="2" s="1"/>
  <c r="V12" i="2" l="1"/>
  <c r="V13" i="2"/>
  <c r="T15" i="2"/>
  <c r="V10" i="2"/>
  <c r="W11" i="2" s="1"/>
  <c r="W13" i="2" l="1"/>
  <c r="W12" i="2"/>
  <c r="U15" i="2"/>
  <c r="V15" i="2" l="1"/>
  <c r="W10" i="2"/>
  <c r="X11" i="2" s="1"/>
  <c r="X12" i="2" l="1"/>
  <c r="X13" i="2"/>
  <c r="W15" i="2"/>
  <c r="X10" i="2"/>
  <c r="Y11" i="2" s="1"/>
  <c r="Y12" i="2" l="1"/>
  <c r="Y13" i="2"/>
  <c r="Y10" i="2"/>
  <c r="Z11" i="2" s="1"/>
  <c r="X15" i="2"/>
  <c r="Z12" i="2" l="1"/>
  <c r="Z13" i="2"/>
  <c r="Z10" i="2"/>
  <c r="AA11" i="2" s="1"/>
  <c r="AA13" i="2" l="1"/>
  <c r="AA12" i="2"/>
  <c r="Y15" i="2"/>
  <c r="Z15" i="2" l="1"/>
  <c r="AA10" i="2"/>
  <c r="AB11" i="2" s="1"/>
  <c r="AB12" i="2" l="1"/>
  <c r="AB13" i="2"/>
  <c r="AB10" i="2"/>
  <c r="AC11" i="2" s="1"/>
  <c r="AC12" i="2" l="1"/>
  <c r="AC13" i="2"/>
  <c r="AA15" i="2"/>
  <c r="AC10" i="2"/>
  <c r="AB15" i="2" l="1"/>
  <c r="AC15" i="2" l="1"/>
</calcChain>
</file>

<file path=xl/sharedStrings.xml><?xml version="1.0" encoding="utf-8"?>
<sst xmlns="http://schemas.openxmlformats.org/spreadsheetml/2006/main" count="34" uniqueCount="27">
  <si>
    <t>A. Roldán 2008</t>
  </si>
  <si>
    <r>
      <t xml:space="preserve">Desarrollo en fracciones continuas
</t>
    </r>
    <r>
      <rPr>
        <sz val="12"/>
        <color indexed="16"/>
        <rFont val="Arial"/>
        <family val="2"/>
      </rPr>
      <t>Versión para un número escrito en forma de fracción</t>
    </r>
  </si>
  <si>
    <t>Numerador</t>
  </si>
  <si>
    <t>Denominador</t>
  </si>
  <si>
    <t>Fracción continua:</t>
  </si>
  <si>
    <t>Algoritmo de Euclides</t>
  </si>
  <si>
    <t>Equivalente decimal</t>
  </si>
  <si>
    <t>Reducidas</t>
  </si>
  <si>
    <t>Número de coeficientes</t>
  </si>
  <si>
    <t>Fracción continua</t>
  </si>
  <si>
    <t>Los coeficientes del desarrollo de la fracción continua los puedes leer en la fila con fondo de color naranja</t>
  </si>
  <si>
    <t>Fracciones reducidas</t>
  </si>
  <si>
    <t>Las fracciones reducidas del número escrito las tienes en las dos filas de fondo azul claro (numerador y denominador)</t>
  </si>
  <si>
    <t>Para comprobar que las reducidas se ajustan a ese número, se han escrito debajo sus equivalentes decimales (fila con fondo verde)</t>
  </si>
  <si>
    <t>A. Roldán 2009</t>
  </si>
  <si>
    <t>Escribe aquí el número deseado</t>
  </si>
  <si>
    <t>Escritura del número:</t>
  </si>
  <si>
    <t>Escribe el número con todas las cifras decimales que desees</t>
  </si>
  <si>
    <t>Sólo son válidas mientras los coeficientes de la fracción continua sean distintos de cero</t>
  </si>
  <si>
    <t>Errores de redondeo y truncamiento</t>
  </si>
  <si>
    <t>Se pueden producir errores del orden de 1E-12, aproximadamente</t>
  </si>
  <si>
    <t>Si es un número irracional conocido, puedes usar una función, como =RAIZ(2), =EXP(-2), =LN(4), ...</t>
  </si>
  <si>
    <t>Escribe aquí la fracción deseada</t>
  </si>
  <si>
    <t>Resolución aproximada</t>
  </si>
  <si>
    <t>Puedes aumentar la resolución situada en la celda B16, pero se pueden producir errores si es muy pequeña.</t>
  </si>
  <si>
    <t>Corregida en 2018</t>
  </si>
  <si>
    <r>
      <t xml:space="preserve">Desarrollo en fracciones continuas
</t>
    </r>
    <r>
      <rPr>
        <sz val="14"/>
        <color indexed="16"/>
        <rFont val="Arial"/>
        <family val="2"/>
      </rPr>
      <t>Versión para un número escrito en forma decimal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</si>
</sst>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8" x14ac:knownFonts="1">
    <font>
      <sz val="10"/>
      <name val="Arial"/>
      <family val="2"/>
    </font>
    <font>
      <sz val="10"/>
      <color indexed="59"/>
      <name val="Arial"/>
      <family val="2"/>
    </font>
    <font>
      <sz val="20"/>
      <color indexed="18"/>
      <name val="Arial"/>
      <family val="2"/>
    </font>
    <font>
      <sz val="12"/>
      <color indexed="16"/>
      <name val="Arial"/>
      <family val="2"/>
    </font>
    <font>
      <sz val="13"/>
      <color indexed="18"/>
      <name val="Arial"/>
      <family val="2"/>
    </font>
    <font>
      <sz val="13"/>
      <name val="Arial"/>
      <family val="2"/>
    </font>
    <font>
      <sz val="12"/>
      <color indexed="18"/>
      <name val="Arial"/>
      <family val="2"/>
    </font>
    <font>
      <sz val="14"/>
      <color indexed="1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6"/>
      <color indexed="28"/>
      <name val="Arial"/>
      <family val="2"/>
    </font>
    <font>
      <sz val="10"/>
      <color indexed="16"/>
      <name val="Arial"/>
      <family val="2"/>
    </font>
    <font>
      <b/>
      <sz val="10"/>
      <color indexed="56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4"/>
      <color indexed="16"/>
      <name val="Arial"/>
      <family val="2"/>
    </font>
    <font>
      <sz val="14"/>
      <color indexed="17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ill="1"/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4" fontId="12" fillId="4" borderId="0" xfId="0" applyNumberFormat="1" applyFont="1" applyFill="1"/>
    <xf numFmtId="0" fontId="13" fillId="0" borderId="0" xfId="0" applyFont="1"/>
    <xf numFmtId="0" fontId="14" fillId="2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1" fontId="10" fillId="3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0" fillId="6" borderId="0" xfId="0" applyFill="1"/>
    <xf numFmtId="0" fontId="7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N62"/>
  <sheetViews>
    <sheetView tabSelected="1" workbookViewId="0">
      <selection activeCell="A2" sqref="A2"/>
    </sheetView>
  </sheetViews>
  <sheetFormatPr baseColWidth="10" defaultRowHeight="13.2" x14ac:dyDescent="0.25"/>
  <cols>
    <col min="1" max="1" width="16.33203125" customWidth="1"/>
    <col min="9" max="9" width="13.6640625" customWidth="1"/>
    <col min="10" max="10" width="13.109375" customWidth="1"/>
  </cols>
  <sheetData>
    <row r="1" spans="1:39" ht="12.9" customHeight="1" x14ac:dyDescent="0.25">
      <c r="A1" s="1" t="s">
        <v>0</v>
      </c>
      <c r="C1" s="20" t="s">
        <v>1</v>
      </c>
      <c r="D1" s="20"/>
      <c r="E1" s="20"/>
      <c r="F1" s="20"/>
      <c r="G1" s="20"/>
      <c r="H1" s="20"/>
      <c r="I1" s="20"/>
      <c r="J1" s="20"/>
    </row>
    <row r="2" spans="1:39" x14ac:dyDescent="0.25">
      <c r="A2" s="1" t="s">
        <v>25</v>
      </c>
      <c r="C2" s="20"/>
      <c r="D2" s="20"/>
      <c r="E2" s="20"/>
      <c r="F2" s="20"/>
      <c r="G2" s="20"/>
      <c r="H2" s="20"/>
      <c r="I2" s="20"/>
      <c r="J2" s="20"/>
    </row>
    <row r="3" spans="1:39" x14ac:dyDescent="0.25">
      <c r="C3" s="20"/>
      <c r="D3" s="20"/>
      <c r="E3" s="20"/>
      <c r="F3" s="20"/>
      <c r="G3" s="20"/>
      <c r="H3" s="20"/>
      <c r="I3" s="20"/>
      <c r="J3" s="20"/>
    </row>
    <row r="4" spans="1:39" x14ac:dyDescent="0.25">
      <c r="C4" s="20"/>
      <c r="D4" s="20"/>
      <c r="E4" s="20"/>
      <c r="F4" s="20"/>
      <c r="G4" s="20"/>
      <c r="H4" s="20"/>
      <c r="I4" s="20"/>
      <c r="J4" s="20"/>
    </row>
    <row r="5" spans="1:39" x14ac:dyDescent="0.25">
      <c r="C5" s="2"/>
      <c r="D5" s="2"/>
    </row>
    <row r="6" spans="1:39" x14ac:dyDescent="0.25">
      <c r="C6" s="2"/>
      <c r="D6" s="2"/>
    </row>
    <row r="7" spans="1:39" ht="16.8" x14ac:dyDescent="0.3">
      <c r="A7" s="21" t="s">
        <v>22</v>
      </c>
      <c r="B7" s="21"/>
      <c r="C7" s="21"/>
      <c r="D7" s="3"/>
      <c r="E7" s="4"/>
    </row>
    <row r="8" spans="1:39" ht="16.8" x14ac:dyDescent="0.3">
      <c r="A8" s="21"/>
      <c r="B8" s="21"/>
      <c r="C8" s="21"/>
      <c r="D8" s="5"/>
      <c r="E8" s="4"/>
    </row>
    <row r="9" spans="1:39" ht="17.399999999999999" x14ac:dyDescent="0.25">
      <c r="A9" s="6" t="s">
        <v>2</v>
      </c>
      <c r="B9" s="7">
        <v>649</v>
      </c>
      <c r="C9" s="8"/>
      <c r="D9" s="8"/>
      <c r="G9" s="9">
        <f>IF(ABS(B9-G10)&gt;0.000000000001,1/(B9-G10),0)</f>
        <v>1.5408320493066256E-3</v>
      </c>
      <c r="H9" s="9">
        <f t="shared" ref="H9:AC9" si="0">IF(ABS(G9-H10)&gt;0.000000000001,1/(G9-H10),0)</f>
        <v>-0.33350462487153137</v>
      </c>
      <c r="I9" s="9">
        <f t="shared" si="0"/>
        <v>-0.23076010909522118</v>
      </c>
      <c r="J9" s="9">
        <f t="shared" si="0"/>
        <v>-8.1761067266486978E-2</v>
      </c>
      <c r="K9" s="9">
        <f>IF(ABS(J9-K10)&gt;0.000000000001,1/(J9-K10),0)</f>
        <v>-0.24499229217982857</v>
      </c>
      <c r="L9" s="9">
        <f t="shared" si="0"/>
        <v>-4.0817610672664868</v>
      </c>
      <c r="M9" s="9">
        <f t="shared" si="0"/>
        <v>-0.24499229217982857</v>
      </c>
      <c r="N9" s="9">
        <f t="shared" si="0"/>
        <v>-4.0817610672664868</v>
      </c>
      <c r="O9" s="9">
        <f t="shared" si="0"/>
        <v>-0.24499229217982857</v>
      </c>
      <c r="P9" s="9">
        <f t="shared" si="0"/>
        <v>-4.0817610672664868</v>
      </c>
      <c r="Q9" s="9">
        <f t="shared" si="0"/>
        <v>-0.24499229217982857</v>
      </c>
      <c r="R9" s="9">
        <f t="shared" si="0"/>
        <v>-4.0817610672664868</v>
      </c>
      <c r="S9" s="9">
        <f t="shared" si="0"/>
        <v>-0.24499229217982857</v>
      </c>
      <c r="T9" s="9">
        <f t="shared" si="0"/>
        <v>-4.0817610672664868</v>
      </c>
      <c r="U9" s="9">
        <f t="shared" si="0"/>
        <v>-0.24499229217982857</v>
      </c>
      <c r="V9" s="9">
        <f t="shared" si="0"/>
        <v>-4.0817610672664868</v>
      </c>
      <c r="W9" s="9">
        <f t="shared" si="0"/>
        <v>-0.24499229217982857</v>
      </c>
      <c r="X9" s="9">
        <f t="shared" si="0"/>
        <v>-4.0817610672664868</v>
      </c>
      <c r="Y9" s="9">
        <f t="shared" si="0"/>
        <v>-0.24499229217982857</v>
      </c>
      <c r="Z9" s="9">
        <f t="shared" si="0"/>
        <v>-4.0817610672664868</v>
      </c>
      <c r="AA9" s="9">
        <f t="shared" si="0"/>
        <v>-0.24499229217982857</v>
      </c>
      <c r="AB9" s="9">
        <f t="shared" si="0"/>
        <v>-4.0817610672664868</v>
      </c>
      <c r="AC9" s="9">
        <f t="shared" si="0"/>
        <v>-0.24499229217982857</v>
      </c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ht="21" x14ac:dyDescent="0.4">
      <c r="A10" s="6" t="s">
        <v>3</v>
      </c>
      <c r="B10" s="7">
        <v>200</v>
      </c>
      <c r="C10" s="10"/>
      <c r="D10" s="22" t="s">
        <v>4</v>
      </c>
      <c r="E10" s="22"/>
      <c r="F10" s="22"/>
      <c r="G10" s="11"/>
      <c r="H10" s="11">
        <f t="shared" ref="H10:AC10" si="1">IF(G11*H11&lt;&gt;0,INT(G11/H11),0)</f>
        <v>3</v>
      </c>
      <c r="I10" s="11">
        <f t="shared" si="1"/>
        <v>4</v>
      </c>
      <c r="J10" s="11">
        <f t="shared" si="1"/>
        <v>12</v>
      </c>
      <c r="K10" s="11">
        <f t="shared" si="1"/>
        <v>4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0</v>
      </c>
      <c r="T10" s="11">
        <f t="shared" si="1"/>
        <v>0</v>
      </c>
      <c r="U10" s="11">
        <f t="shared" si="1"/>
        <v>0</v>
      </c>
      <c r="V10" s="11">
        <f t="shared" si="1"/>
        <v>0</v>
      </c>
      <c r="W10" s="11">
        <f t="shared" si="1"/>
        <v>0</v>
      </c>
      <c r="X10" s="11">
        <f t="shared" si="1"/>
        <v>0</v>
      </c>
      <c r="Y10" s="11">
        <f t="shared" si="1"/>
        <v>0</v>
      </c>
      <c r="Z10" s="11">
        <f t="shared" si="1"/>
        <v>0</v>
      </c>
      <c r="AA10" s="11">
        <f t="shared" si="1"/>
        <v>0</v>
      </c>
      <c r="AB10" s="11">
        <f t="shared" si="1"/>
        <v>0</v>
      </c>
      <c r="AC10" s="11">
        <f t="shared" si="1"/>
        <v>0</v>
      </c>
    </row>
    <row r="11" spans="1:39" x14ac:dyDescent="0.25">
      <c r="E11" s="23" t="s">
        <v>5</v>
      </c>
      <c r="F11" s="23"/>
      <c r="G11" s="12">
        <f>ABS(B9)</f>
        <v>649</v>
      </c>
      <c r="H11" s="12">
        <f>ABS(B10)</f>
        <v>200</v>
      </c>
      <c r="I11" s="12">
        <f t="shared" ref="I11:AC11" si="2">IF(G12&lt;&gt;0,G12,0)</f>
        <v>49</v>
      </c>
      <c r="J11" s="12">
        <f t="shared" si="2"/>
        <v>4</v>
      </c>
      <c r="K11" s="12">
        <f t="shared" si="2"/>
        <v>1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</row>
    <row r="12" spans="1:39" x14ac:dyDescent="0.25">
      <c r="E12" s="23"/>
      <c r="F12" s="23"/>
      <c r="G12" s="12">
        <f t="shared" ref="G12:AC12" si="3">IF(G11*H11&lt;&gt;0,MOD(G11,H11),0)</f>
        <v>49</v>
      </c>
      <c r="H12" s="12">
        <f t="shared" si="3"/>
        <v>4</v>
      </c>
      <c r="I12" s="12">
        <f t="shared" si="3"/>
        <v>1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0</v>
      </c>
      <c r="R12" s="12">
        <f t="shared" si="3"/>
        <v>0</v>
      </c>
      <c r="S12" s="12">
        <f t="shared" si="3"/>
        <v>0</v>
      </c>
      <c r="T12" s="12">
        <f t="shared" si="3"/>
        <v>0</v>
      </c>
      <c r="U12" s="12">
        <f t="shared" si="3"/>
        <v>0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</row>
    <row r="13" spans="1:39" ht="15.6" x14ac:dyDescent="0.3">
      <c r="A13" s="13" t="s">
        <v>6</v>
      </c>
      <c r="B13" s="13"/>
      <c r="E13" s="14" t="s">
        <v>7</v>
      </c>
      <c r="F13" s="15">
        <v>0</v>
      </c>
      <c r="G13" s="15">
        <v>1</v>
      </c>
      <c r="H13" s="15">
        <f t="shared" ref="H13:AC13" si="4">IF(G11*H11&lt;&gt;0,H10*G13+F13,"")</f>
        <v>3</v>
      </c>
      <c r="I13" s="15">
        <f t="shared" si="4"/>
        <v>13</v>
      </c>
      <c r="J13" s="15">
        <f t="shared" si="4"/>
        <v>159</v>
      </c>
      <c r="K13" s="15">
        <f t="shared" si="4"/>
        <v>649</v>
      </c>
      <c r="L13" s="15" t="str">
        <f t="shared" si="4"/>
        <v/>
      </c>
      <c r="M13" s="15" t="str">
        <f t="shared" si="4"/>
        <v/>
      </c>
      <c r="N13" s="15" t="str">
        <f t="shared" si="4"/>
        <v/>
      </c>
      <c r="O13" s="15" t="str">
        <f t="shared" si="4"/>
        <v/>
      </c>
      <c r="P13" s="15" t="str">
        <f t="shared" si="4"/>
        <v/>
      </c>
      <c r="Q13" s="15" t="str">
        <f t="shared" si="4"/>
        <v/>
      </c>
      <c r="R13" s="15" t="str">
        <f t="shared" si="4"/>
        <v/>
      </c>
      <c r="S13" s="15" t="str">
        <f t="shared" si="4"/>
        <v/>
      </c>
      <c r="T13" s="15" t="str">
        <f t="shared" si="4"/>
        <v/>
      </c>
      <c r="U13" s="15" t="str">
        <f t="shared" si="4"/>
        <v/>
      </c>
      <c r="V13" s="15" t="str">
        <f t="shared" si="4"/>
        <v/>
      </c>
      <c r="W13" s="15" t="str">
        <f t="shared" si="4"/>
        <v/>
      </c>
      <c r="X13" s="15" t="str">
        <f t="shared" si="4"/>
        <v/>
      </c>
      <c r="Y13" s="15" t="str">
        <f t="shared" si="4"/>
        <v/>
      </c>
      <c r="Z13" s="15" t="str">
        <f t="shared" si="4"/>
        <v/>
      </c>
      <c r="AA13" s="15" t="str">
        <f t="shared" si="4"/>
        <v/>
      </c>
      <c r="AB13" s="15" t="str">
        <f t="shared" si="4"/>
        <v/>
      </c>
      <c r="AC13" s="15" t="str">
        <f t="shared" si="4"/>
        <v/>
      </c>
    </row>
    <row r="14" spans="1:39" ht="15.6" x14ac:dyDescent="0.3">
      <c r="A14" s="13">
        <f>B9/B10</f>
        <v>3.2450000000000001</v>
      </c>
      <c r="B14" s="13"/>
      <c r="F14" s="15">
        <v>1</v>
      </c>
      <c r="G14" s="15">
        <v>0</v>
      </c>
      <c r="H14" s="15">
        <f t="shared" ref="H14:AC14" si="5">IF(G11*H11&lt;&gt;0,H10*G14+F14,"")</f>
        <v>1</v>
      </c>
      <c r="I14" s="15">
        <f t="shared" si="5"/>
        <v>4</v>
      </c>
      <c r="J14" s="15">
        <f t="shared" si="5"/>
        <v>49</v>
      </c>
      <c r="K14" s="15">
        <f t="shared" si="5"/>
        <v>200</v>
      </c>
      <c r="L14" s="15" t="str">
        <f t="shared" si="5"/>
        <v/>
      </c>
      <c r="M14" s="15" t="str">
        <f t="shared" si="5"/>
        <v/>
      </c>
      <c r="N14" s="15" t="str">
        <f t="shared" si="5"/>
        <v/>
      </c>
      <c r="O14" s="15" t="str">
        <f t="shared" si="5"/>
        <v/>
      </c>
      <c r="P14" s="15" t="str">
        <f t="shared" si="5"/>
        <v/>
      </c>
      <c r="Q14" s="15" t="str">
        <f t="shared" si="5"/>
        <v/>
      </c>
      <c r="R14" s="15" t="str">
        <f t="shared" si="5"/>
        <v/>
      </c>
      <c r="S14" s="15" t="str">
        <f t="shared" si="5"/>
        <v/>
      </c>
      <c r="T14" s="15" t="str">
        <f t="shared" si="5"/>
        <v/>
      </c>
      <c r="U14" s="15" t="str">
        <f t="shared" si="5"/>
        <v/>
      </c>
      <c r="V14" s="15" t="str">
        <f t="shared" si="5"/>
        <v/>
      </c>
      <c r="W14" s="15" t="str">
        <f t="shared" si="5"/>
        <v/>
      </c>
      <c r="X14" s="15" t="str">
        <f t="shared" si="5"/>
        <v/>
      </c>
      <c r="Y14" s="15" t="str">
        <f t="shared" si="5"/>
        <v/>
      </c>
      <c r="Z14" s="15" t="str">
        <f t="shared" si="5"/>
        <v/>
      </c>
      <c r="AA14" s="15" t="str">
        <f t="shared" si="5"/>
        <v/>
      </c>
      <c r="AB14" s="15" t="str">
        <f t="shared" si="5"/>
        <v/>
      </c>
      <c r="AC14" s="15" t="str">
        <f t="shared" si="5"/>
        <v/>
      </c>
    </row>
    <row r="16" spans="1:39" x14ac:dyDescent="0.25">
      <c r="G16" s="13" t="str">
        <f t="shared" ref="G16:AC16" si="6">IF(AND(ISNUMBER(G14),G14&lt;&gt;0),G13/G14," ")</f>
        <v xml:space="preserve"> </v>
      </c>
      <c r="H16" s="13">
        <f t="shared" si="6"/>
        <v>3</v>
      </c>
      <c r="I16" s="13">
        <f t="shared" si="6"/>
        <v>3.25</v>
      </c>
      <c r="J16" s="13">
        <f t="shared" si="6"/>
        <v>3.2448979591836733</v>
      </c>
      <c r="K16" s="13">
        <f t="shared" si="6"/>
        <v>3.2450000000000001</v>
      </c>
      <c r="L16" s="13" t="str">
        <f t="shared" si="6"/>
        <v xml:space="preserve"> </v>
      </c>
      <c r="M16" s="13" t="str">
        <f t="shared" si="6"/>
        <v xml:space="preserve"> </v>
      </c>
      <c r="N16" s="13" t="str">
        <f t="shared" si="6"/>
        <v xml:space="preserve"> </v>
      </c>
      <c r="O16" s="13" t="str">
        <f t="shared" si="6"/>
        <v xml:space="preserve"> </v>
      </c>
      <c r="P16" s="13" t="str">
        <f t="shared" si="6"/>
        <v xml:space="preserve"> </v>
      </c>
      <c r="Q16" s="13" t="str">
        <f t="shared" si="6"/>
        <v xml:space="preserve"> </v>
      </c>
      <c r="R16" s="13" t="str">
        <f t="shared" si="6"/>
        <v xml:space="preserve"> </v>
      </c>
      <c r="S16" s="13" t="str">
        <f t="shared" si="6"/>
        <v xml:space="preserve"> </v>
      </c>
      <c r="T16" s="13" t="str">
        <f t="shared" si="6"/>
        <v xml:space="preserve"> </v>
      </c>
      <c r="U16" s="13" t="str">
        <f t="shared" si="6"/>
        <v xml:space="preserve"> </v>
      </c>
      <c r="V16" s="13" t="str">
        <f t="shared" si="6"/>
        <v xml:space="preserve"> </v>
      </c>
      <c r="W16" s="13" t="str">
        <f t="shared" si="6"/>
        <v xml:space="preserve"> </v>
      </c>
      <c r="X16" s="13" t="str">
        <f t="shared" si="6"/>
        <v xml:space="preserve"> </v>
      </c>
      <c r="Y16" s="13" t="str">
        <f t="shared" si="6"/>
        <v xml:space="preserve"> </v>
      </c>
      <c r="Z16" s="13" t="str">
        <f t="shared" si="6"/>
        <v xml:space="preserve"> </v>
      </c>
      <c r="AA16" s="13" t="str">
        <f t="shared" si="6"/>
        <v xml:space="preserve"> </v>
      </c>
      <c r="AB16" s="13" t="str">
        <f t="shared" si="6"/>
        <v xml:space="preserve"> </v>
      </c>
      <c r="AC16" s="13" t="str">
        <f t="shared" si="6"/>
        <v xml:space="preserve"> </v>
      </c>
    </row>
    <row r="19" spans="2:9" ht="17.399999999999999" x14ac:dyDescent="0.3">
      <c r="F19" s="16" t="s">
        <v>8</v>
      </c>
      <c r="I19" s="17">
        <f>MATCH(0,H11:AC11,0)-1</f>
        <v>4</v>
      </c>
    </row>
    <row r="25" spans="2:9" ht="17.399999999999999" x14ac:dyDescent="0.3">
      <c r="B25" s="16" t="s">
        <v>9</v>
      </c>
    </row>
    <row r="27" spans="2:9" ht="17.399999999999999" x14ac:dyDescent="0.3">
      <c r="B27" s="18" t="s">
        <v>10</v>
      </c>
    </row>
    <row r="29" spans="2:9" ht="17.399999999999999" x14ac:dyDescent="0.3">
      <c r="B29" s="16" t="s">
        <v>11</v>
      </c>
    </row>
    <row r="31" spans="2:9" ht="17.399999999999999" x14ac:dyDescent="0.3">
      <c r="B31" s="18" t="s">
        <v>12</v>
      </c>
    </row>
    <row r="32" spans="2:9" ht="17.399999999999999" x14ac:dyDescent="0.3">
      <c r="B32" s="18" t="s">
        <v>13</v>
      </c>
    </row>
    <row r="62" spans="40:40" x14ac:dyDescent="0.25">
      <c r="AN62" s="9"/>
    </row>
  </sheetData>
  <mergeCells count="4">
    <mergeCell ref="C1:J4"/>
    <mergeCell ref="A7:C8"/>
    <mergeCell ref="D10:F10"/>
    <mergeCell ref="E11:F12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S39"/>
  <sheetViews>
    <sheetView workbookViewId="0">
      <selection activeCell="B3" sqref="B3"/>
    </sheetView>
  </sheetViews>
  <sheetFormatPr baseColWidth="10" defaultRowHeight="13.2" x14ac:dyDescent="0.25"/>
  <cols>
    <col min="1" max="1" width="6.33203125" customWidth="1"/>
    <col min="2" max="2" width="21.109375" customWidth="1"/>
    <col min="4" max="12" width="15.33203125" customWidth="1"/>
    <col min="13" max="13" width="20.109375" customWidth="1"/>
    <col min="14" max="29" width="15.33203125" customWidth="1"/>
  </cols>
  <sheetData>
    <row r="2" spans="1:45" ht="12.9" customHeight="1" x14ac:dyDescent="0.25">
      <c r="B2" s="1" t="s">
        <v>14</v>
      </c>
      <c r="C2" s="27" t="s">
        <v>26</v>
      </c>
      <c r="D2" s="27"/>
      <c r="E2" s="27"/>
      <c r="F2" s="27"/>
      <c r="G2" s="27"/>
      <c r="H2" s="27"/>
      <c r="I2" s="27"/>
      <c r="J2" s="27"/>
    </row>
    <row r="3" spans="1:45" x14ac:dyDescent="0.25">
      <c r="B3" s="1" t="s">
        <v>25</v>
      </c>
      <c r="C3" s="27"/>
      <c r="D3" s="27"/>
      <c r="E3" s="27"/>
      <c r="F3" s="27"/>
      <c r="G3" s="27"/>
      <c r="H3" s="27"/>
      <c r="I3" s="27"/>
      <c r="J3" s="27"/>
    </row>
    <row r="4" spans="1:45" x14ac:dyDescent="0.25">
      <c r="C4" s="27"/>
      <c r="D4" s="27"/>
      <c r="E4" s="27"/>
      <c r="F4" s="27"/>
      <c r="G4" s="27"/>
      <c r="H4" s="27"/>
      <c r="I4" s="27"/>
      <c r="J4" s="27"/>
    </row>
    <row r="5" spans="1:45" x14ac:dyDescent="0.25">
      <c r="C5" s="27"/>
      <c r="D5" s="27"/>
      <c r="E5" s="27"/>
      <c r="F5" s="27"/>
      <c r="G5" s="27"/>
      <c r="H5" s="27"/>
      <c r="I5" s="27"/>
      <c r="J5" s="27"/>
    </row>
    <row r="6" spans="1:45" x14ac:dyDescent="0.25">
      <c r="C6" s="2"/>
      <c r="D6" s="2"/>
    </row>
    <row r="7" spans="1:45" x14ac:dyDescent="0.25">
      <c r="C7" s="2"/>
      <c r="D7" s="2"/>
    </row>
    <row r="8" spans="1:45" ht="16.8" x14ac:dyDescent="0.3">
      <c r="A8" s="21" t="s">
        <v>15</v>
      </c>
      <c r="B8" s="21"/>
      <c r="C8" s="21"/>
      <c r="D8" s="3"/>
      <c r="E8" s="4"/>
    </row>
    <row r="9" spans="1:45" ht="16.8" x14ac:dyDescent="0.3">
      <c r="A9" s="21"/>
      <c r="B9" s="21"/>
      <c r="C9" s="21"/>
      <c r="D9" s="5"/>
      <c r="E9" s="4"/>
    </row>
    <row r="10" spans="1:45" ht="17.399999999999999" x14ac:dyDescent="0.25">
      <c r="B10" s="24">
        <v>3.2450000000000001</v>
      </c>
      <c r="C10" s="8"/>
      <c r="D10" s="8"/>
      <c r="G10" s="25">
        <f>IF(ABS(B10-G11)&gt;$B$16,1/(B10-G11),0)</f>
        <v>4.0816326530612228</v>
      </c>
      <c r="H10" s="25">
        <f>IF(ABS(G10-H11)&gt;$B$16,1/(G10-H11),0)</f>
        <v>12.250000000000252</v>
      </c>
      <c r="I10" s="25">
        <f t="shared" ref="I10:AC10" si="0">IF(ABS(H10-I11)&gt;$B$16,1/(H10-I11),0)</f>
        <v>3.9999999999959641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ht="21" x14ac:dyDescent="0.4">
      <c r="B11" s="24"/>
      <c r="C11" s="10"/>
      <c r="D11" s="22" t="s">
        <v>4</v>
      </c>
      <c r="E11" s="22"/>
      <c r="F11" s="22"/>
      <c r="G11" s="19">
        <f>INT(B10+$B$16)</f>
        <v>3</v>
      </c>
      <c r="H11" s="11">
        <f>INT(G10+$B$16)</f>
        <v>4</v>
      </c>
      <c r="I11" s="11">
        <f t="shared" ref="I11:AC11" si="1">INT(H10+$B$16)</f>
        <v>12</v>
      </c>
      <c r="J11" s="11">
        <f t="shared" si="1"/>
        <v>4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1">
        <f t="shared" si="1"/>
        <v>0</v>
      </c>
      <c r="S11" s="11">
        <f t="shared" si="1"/>
        <v>0</v>
      </c>
      <c r="T11" s="11">
        <f t="shared" si="1"/>
        <v>0</v>
      </c>
      <c r="U11" s="11">
        <f t="shared" si="1"/>
        <v>0</v>
      </c>
      <c r="V11" s="11">
        <f t="shared" si="1"/>
        <v>0</v>
      </c>
      <c r="W11" s="11">
        <f t="shared" si="1"/>
        <v>0</v>
      </c>
      <c r="X11" s="11">
        <f t="shared" si="1"/>
        <v>0</v>
      </c>
      <c r="Y11" s="11">
        <f t="shared" si="1"/>
        <v>0</v>
      </c>
      <c r="Z11" s="11">
        <f t="shared" si="1"/>
        <v>0</v>
      </c>
      <c r="AA11" s="11">
        <f t="shared" si="1"/>
        <v>0</v>
      </c>
      <c r="AB11" s="11">
        <f t="shared" si="1"/>
        <v>0</v>
      </c>
      <c r="AC11" s="11">
        <f t="shared" si="1"/>
        <v>0</v>
      </c>
    </row>
    <row r="12" spans="1:45" ht="15.6" x14ac:dyDescent="0.3">
      <c r="E12" s="9">
        <v>0</v>
      </c>
      <c r="F12" s="9">
        <v>1</v>
      </c>
      <c r="G12" s="15">
        <f t="shared" ref="G12:J12" si="2">G11*F12+E12</f>
        <v>3</v>
      </c>
      <c r="H12" s="15">
        <f t="shared" si="2"/>
        <v>13</v>
      </c>
      <c r="I12" s="15">
        <f t="shared" si="2"/>
        <v>159</v>
      </c>
      <c r="J12" s="15">
        <f t="shared" si="2"/>
        <v>649</v>
      </c>
      <c r="K12" s="15">
        <f>IF(K11&gt;$B$16,K11*J12+I12,0)</f>
        <v>0</v>
      </c>
      <c r="L12" s="15">
        <f t="shared" ref="L12:AC12" si="3">IF(L11&gt;$B$16,L11*K12+J12,0)</f>
        <v>0</v>
      </c>
      <c r="M12" s="15">
        <f t="shared" si="3"/>
        <v>0</v>
      </c>
      <c r="N12" s="15">
        <f t="shared" si="3"/>
        <v>0</v>
      </c>
      <c r="O12" s="15">
        <f t="shared" si="3"/>
        <v>0</v>
      </c>
      <c r="P12" s="15">
        <f t="shared" si="3"/>
        <v>0</v>
      </c>
      <c r="Q12" s="15">
        <f t="shared" si="3"/>
        <v>0</v>
      </c>
      <c r="R12" s="15">
        <f t="shared" si="3"/>
        <v>0</v>
      </c>
      <c r="S12" s="15">
        <f t="shared" si="3"/>
        <v>0</v>
      </c>
      <c r="T12" s="15">
        <f t="shared" si="3"/>
        <v>0</v>
      </c>
      <c r="U12" s="15">
        <f t="shared" si="3"/>
        <v>0</v>
      </c>
      <c r="V12" s="15">
        <f t="shared" si="3"/>
        <v>0</v>
      </c>
      <c r="W12" s="15">
        <f t="shared" si="3"/>
        <v>0</v>
      </c>
      <c r="X12" s="15">
        <f t="shared" si="3"/>
        <v>0</v>
      </c>
      <c r="Y12" s="15">
        <f t="shared" si="3"/>
        <v>0</v>
      </c>
      <c r="Z12" s="15">
        <f t="shared" si="3"/>
        <v>0</v>
      </c>
      <c r="AA12" s="15">
        <f t="shared" si="3"/>
        <v>0</v>
      </c>
      <c r="AB12" s="15">
        <f t="shared" si="3"/>
        <v>0</v>
      </c>
      <c r="AC12" s="15">
        <f t="shared" si="3"/>
        <v>0</v>
      </c>
    </row>
    <row r="13" spans="1:45" ht="15.6" x14ac:dyDescent="0.3">
      <c r="E13" s="9">
        <v>1</v>
      </c>
      <c r="F13" s="9">
        <v>0</v>
      </c>
      <c r="G13" s="15">
        <f t="shared" ref="G13:J13" si="4">G11*F13+E13</f>
        <v>1</v>
      </c>
      <c r="H13" s="15">
        <f t="shared" si="4"/>
        <v>4</v>
      </c>
      <c r="I13" s="15">
        <f t="shared" si="4"/>
        <v>49</v>
      </c>
      <c r="J13" s="15">
        <f t="shared" si="4"/>
        <v>200</v>
      </c>
      <c r="K13" s="15">
        <f>IF(K11&gt;$B$16,K11*J13+I13,0)</f>
        <v>0</v>
      </c>
      <c r="L13" s="15">
        <f t="shared" ref="L13:AC13" si="5">IF(L11&gt;$B$16,L11*K13+J13,0)</f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5">
        <f t="shared" si="5"/>
        <v>0</v>
      </c>
      <c r="X13" s="15">
        <f t="shared" si="5"/>
        <v>0</v>
      </c>
      <c r="Y13" s="15">
        <f t="shared" si="5"/>
        <v>0</v>
      </c>
      <c r="Z13" s="15">
        <f t="shared" si="5"/>
        <v>0</v>
      </c>
      <c r="AA13" s="15">
        <f t="shared" si="5"/>
        <v>0</v>
      </c>
      <c r="AB13" s="15">
        <f t="shared" si="5"/>
        <v>0</v>
      </c>
      <c r="AC13" s="15">
        <f t="shared" si="5"/>
        <v>0</v>
      </c>
    </row>
    <row r="14" spans="1:45" x14ac:dyDescent="0.25">
      <c r="B14" s="26" t="s">
        <v>23</v>
      </c>
    </row>
    <row r="15" spans="1:45" x14ac:dyDescent="0.25">
      <c r="B15" s="26"/>
      <c r="G15" s="13">
        <f t="shared" ref="G15:AC15" si="6">IF(G13&lt;&gt;0,G12/G13," ")</f>
        <v>3</v>
      </c>
      <c r="H15" s="13">
        <f t="shared" si="6"/>
        <v>3.25</v>
      </c>
      <c r="I15" s="13">
        <f t="shared" si="6"/>
        <v>3.2448979591836733</v>
      </c>
      <c r="J15" s="13">
        <f t="shared" si="6"/>
        <v>3.2450000000000001</v>
      </c>
      <c r="K15" s="13" t="str">
        <f t="shared" si="6"/>
        <v xml:space="preserve"> </v>
      </c>
      <c r="L15" s="13" t="str">
        <f t="shared" si="6"/>
        <v xml:space="preserve"> </v>
      </c>
      <c r="M15" s="13" t="str">
        <f t="shared" si="6"/>
        <v xml:space="preserve"> </v>
      </c>
      <c r="N15" s="13" t="str">
        <f t="shared" si="6"/>
        <v xml:space="preserve"> </v>
      </c>
      <c r="O15" s="13" t="str">
        <f t="shared" si="6"/>
        <v xml:space="preserve"> </v>
      </c>
      <c r="P15" s="13" t="str">
        <f t="shared" si="6"/>
        <v xml:space="preserve"> </v>
      </c>
      <c r="Q15" s="13" t="str">
        <f t="shared" si="6"/>
        <v xml:space="preserve"> </v>
      </c>
      <c r="R15" s="13" t="str">
        <f t="shared" si="6"/>
        <v xml:space="preserve"> </v>
      </c>
      <c r="S15" s="13" t="str">
        <f t="shared" si="6"/>
        <v xml:space="preserve"> </v>
      </c>
      <c r="T15" s="13" t="str">
        <f t="shared" si="6"/>
        <v xml:space="preserve"> </v>
      </c>
      <c r="U15" s="13" t="str">
        <f t="shared" si="6"/>
        <v xml:space="preserve"> </v>
      </c>
      <c r="V15" s="13" t="str">
        <f t="shared" si="6"/>
        <v xml:space="preserve"> </v>
      </c>
      <c r="W15" s="13" t="str">
        <f t="shared" si="6"/>
        <v xml:space="preserve"> </v>
      </c>
      <c r="X15" s="13" t="str">
        <f t="shared" si="6"/>
        <v xml:space="preserve"> </v>
      </c>
      <c r="Y15" s="13" t="str">
        <f t="shared" si="6"/>
        <v xml:space="preserve"> </v>
      </c>
      <c r="Z15" s="13" t="str">
        <f t="shared" si="6"/>
        <v xml:space="preserve"> </v>
      </c>
      <c r="AA15" s="13" t="str">
        <f t="shared" si="6"/>
        <v xml:space="preserve"> </v>
      </c>
      <c r="AB15" s="13" t="str">
        <f t="shared" si="6"/>
        <v xml:space="preserve"> </v>
      </c>
      <c r="AC15" s="13" t="str">
        <f t="shared" si="6"/>
        <v xml:space="preserve"> </v>
      </c>
    </row>
    <row r="16" spans="1:45" x14ac:dyDescent="0.25">
      <c r="B16" s="26">
        <f>10^(-4)</f>
        <v>1E-4</v>
      </c>
    </row>
    <row r="20" spans="2:4" ht="17.399999999999999" x14ac:dyDescent="0.3">
      <c r="B20" s="16" t="s">
        <v>16</v>
      </c>
      <c r="C20" s="16"/>
      <c r="D20" s="16"/>
    </row>
    <row r="21" spans="2:4" ht="17.399999999999999" x14ac:dyDescent="0.3">
      <c r="B21" s="16"/>
      <c r="C21" s="16"/>
      <c r="D21" s="16"/>
    </row>
    <row r="22" spans="2:4" ht="17.399999999999999" x14ac:dyDescent="0.3">
      <c r="B22" s="18" t="s">
        <v>17</v>
      </c>
      <c r="C22" s="18"/>
      <c r="D22" s="18"/>
    </row>
    <row r="23" spans="2:4" ht="17.399999999999999" x14ac:dyDescent="0.3">
      <c r="B23" s="18" t="s">
        <v>21</v>
      </c>
      <c r="C23" s="18"/>
      <c r="D23" s="18"/>
    </row>
    <row r="25" spans="2:4" ht="17.399999999999999" x14ac:dyDescent="0.3">
      <c r="B25" s="16" t="s">
        <v>9</v>
      </c>
    </row>
    <row r="27" spans="2:4" ht="17.399999999999999" x14ac:dyDescent="0.3">
      <c r="B27" s="18" t="s">
        <v>10</v>
      </c>
    </row>
    <row r="29" spans="2:4" ht="17.399999999999999" x14ac:dyDescent="0.3">
      <c r="B29" s="16" t="s">
        <v>11</v>
      </c>
    </row>
    <row r="31" spans="2:4" ht="17.399999999999999" x14ac:dyDescent="0.3">
      <c r="B31" s="18" t="s">
        <v>12</v>
      </c>
    </row>
    <row r="32" spans="2:4" ht="17.399999999999999" x14ac:dyDescent="0.3">
      <c r="B32" s="18" t="s">
        <v>18</v>
      </c>
    </row>
    <row r="33" spans="2:2" ht="17.399999999999999" x14ac:dyDescent="0.3">
      <c r="B33" s="18" t="s">
        <v>13</v>
      </c>
    </row>
    <row r="35" spans="2:2" ht="17.399999999999999" x14ac:dyDescent="0.3">
      <c r="B35" s="16" t="s">
        <v>19</v>
      </c>
    </row>
    <row r="37" spans="2:2" ht="17.399999999999999" x14ac:dyDescent="0.3">
      <c r="B37" s="18" t="s">
        <v>20</v>
      </c>
    </row>
    <row r="39" spans="2:2" ht="17.399999999999999" x14ac:dyDescent="0.3">
      <c r="B39" s="16" t="s">
        <v>24</v>
      </c>
    </row>
  </sheetData>
  <mergeCells count="4">
    <mergeCell ref="C2:J5"/>
    <mergeCell ref="A8:C9"/>
    <mergeCell ref="B10:B11"/>
    <mergeCell ref="D11:F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Número fraccionario</vt:lpstr>
      <vt:lpstr>Número decimal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Roldán Martínez</dc:creator>
  <cp:lastModifiedBy>Antonio</cp:lastModifiedBy>
  <dcterms:created xsi:type="dcterms:W3CDTF">2009-08-17T13:42:33Z</dcterms:created>
  <dcterms:modified xsi:type="dcterms:W3CDTF">2018-03-01T17:33:05Z</dcterms:modified>
</cp:coreProperties>
</file>